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711" windowHeight="8675"/>
  </bookViews>
  <sheets>
    <sheet name="中央资金" sheetId="4" r:id="rId1"/>
    <sheet name="省级资金" sheetId="3" r:id="rId2"/>
    <sheet name="市级资金" sheetId="1" r:id="rId3"/>
    <sheet name="区级资金" sheetId="2" r:id="rId4"/>
  </sheets>
  <calcPr calcId="144525"/>
</workbook>
</file>

<file path=xl/sharedStrings.xml><?xml version="1.0" encoding="utf-8"?>
<sst xmlns="http://schemas.openxmlformats.org/spreadsheetml/2006/main" count="89" uniqueCount="70">
  <si>
    <t>2025年中央资金安排情况</t>
  </si>
  <si>
    <t>序号</t>
  </si>
  <si>
    <t>项目名称</t>
  </si>
  <si>
    <t>原安排资金(万元）</t>
  </si>
  <si>
    <t>项目使用资金
（万元）</t>
  </si>
  <si>
    <r>
      <rPr>
        <sz val="20"/>
        <color rgb="FF000000"/>
        <rFont val="方正黑体_GBK"/>
        <charset val="134"/>
      </rPr>
      <t>结余资金</t>
    </r>
    <r>
      <rPr>
        <sz val="20"/>
        <color rgb="FF000000"/>
        <rFont val="方正黑体_GBK"/>
        <charset val="134"/>
      </rPr>
      <t>（万元）</t>
    </r>
  </si>
  <si>
    <r>
      <rPr>
        <sz val="20"/>
        <color rgb="FF000000"/>
        <rFont val="CESI仿宋-GB13000"/>
        <charset val="134"/>
      </rPr>
      <t>2025</t>
    </r>
    <r>
      <rPr>
        <sz val="20"/>
        <color rgb="FF000000"/>
        <rFont val="CESI仿宋-GB13000"/>
        <charset val="134"/>
      </rPr>
      <t>年老旧温室改造项目</t>
    </r>
    <r>
      <rPr>
        <sz val="20"/>
        <color rgb="FF000000"/>
        <rFont val="CESI仿宋-GB13000"/>
        <charset val="134"/>
      </rPr>
      <t>（大同市云城乳业有限责任公司）</t>
    </r>
  </si>
  <si>
    <t>2025年省级级资金安排调整情况</t>
  </si>
  <si>
    <t>资金变动（万元）</t>
  </si>
  <si>
    <t>新建粮食加工厂项目</t>
  </si>
  <si>
    <t>云冈镇石头村坡改梯及给水项目</t>
  </si>
  <si>
    <t>乡村建设项目</t>
  </si>
  <si>
    <t>口泉乡甘河村打井项目</t>
  </si>
  <si>
    <t>仝家湾村排水管线项目</t>
  </si>
  <si>
    <t>2025年脱贫劳动力稳岗补助和一次性交通补助</t>
  </si>
  <si>
    <t>合计</t>
  </si>
  <si>
    <t>2025年市级资金安排调整情况</t>
  </si>
  <si>
    <t>有机旱作技术推广项目</t>
  </si>
  <si>
    <t>5000亩油料生产基地建设项目</t>
  </si>
  <si>
    <t>加强加厚地膜回收项目</t>
  </si>
  <si>
    <t>清种大豆种植项目</t>
  </si>
  <si>
    <t>食醋及酱油储存罐、罐装设备及配套设施建设项目</t>
  </si>
  <si>
    <t>1500立方米冷库建设项目</t>
  </si>
  <si>
    <t>云冈镇姜家湾村灌溉水渠建设项目</t>
  </si>
  <si>
    <t>云冈镇吴官屯修建水渠项目</t>
  </si>
  <si>
    <t>西韩岭乡仝家湾村设施蔬菜园区配套项目</t>
  </si>
  <si>
    <t>西韩岭乡东韩岭村设施蔬菜园区配套项目</t>
  </si>
  <si>
    <t>口泉乡口泉村修建渠道项目</t>
  </si>
  <si>
    <t>平旺乡拖皮村澡堂翻建项目</t>
  </si>
  <si>
    <t>高标准设施农业园区建设项目</t>
  </si>
  <si>
    <t>杨家窑村冷库建设项目</t>
  </si>
  <si>
    <t>烘干塔建设项目</t>
  </si>
  <si>
    <t>云冈镇姜家湾村建设冷库项目</t>
  </si>
  <si>
    <t>畜牧业项目</t>
  </si>
  <si>
    <t>农业产业投资奖补资金</t>
  </si>
  <si>
    <t>西韩岭乡冯庄村、魏辛庄村饮水升级项目</t>
  </si>
  <si>
    <t>大同曼园-新生态休闲农庄“地球仓”及配套设施建设项目</t>
  </si>
  <si>
    <t>玉米晾晒场建设项目</t>
  </si>
  <si>
    <t>云冈镇竹林寺安装太阳能路灯</t>
  </si>
  <si>
    <t>支持绿色、有机认证产品续展补助资金</t>
  </si>
  <si>
    <t>平旺乡煤峪口村打井项目</t>
  </si>
  <si>
    <t>口泉乡米庄村村打井项目</t>
  </si>
  <si>
    <t>口泉乡赵家小村打井项目</t>
  </si>
  <si>
    <t>平旺乡拖皮村环境提升项目</t>
  </si>
  <si>
    <t>西韩岭乡东韩岭村园区道路建设项目</t>
  </si>
  <si>
    <t>口泉乡大路辛庄景怡庄园奖补项目</t>
  </si>
  <si>
    <t>云冈镇云冈村铺设面包砖项目</t>
  </si>
  <si>
    <t>西韩岭乡魏辛庄村农业园区环境整治项目</t>
  </si>
  <si>
    <t>西韩岭乡仝家湾村雨水、污水管道整修工程（东路巷）</t>
  </si>
  <si>
    <t>西韩岭乡东韩岭村建设蔬菜交易棚和垃圾仓</t>
  </si>
  <si>
    <t>西韩岭乡北村新打机井</t>
  </si>
  <si>
    <t>口泉乡郊城村打井及配套项目</t>
  </si>
  <si>
    <t>推广可降解地膜项目</t>
  </si>
  <si>
    <t>亚麻籽油生产线设备更新和市场开发项目</t>
  </si>
  <si>
    <t>蝴蝶兰花卉新品种繁育项目</t>
  </si>
  <si>
    <t>肥果园中低产果园改造项目</t>
  </si>
  <si>
    <t>优美葡萄产销合作社中低产果园改造项目</t>
  </si>
  <si>
    <t>粮食仓储项目</t>
  </si>
  <si>
    <t>西韩岭乡东韩岭村修渠打井项目</t>
  </si>
  <si>
    <t>设施农业园区电力设备配套项目</t>
  </si>
  <si>
    <t>饮水安全市级配套资金项目</t>
  </si>
  <si>
    <t>市级领导联系点帮扶资金</t>
  </si>
  <si>
    <t>2025年区级资金安排调整情况</t>
  </si>
  <si>
    <t>2024-2025年雨露计划补助项目</t>
  </si>
  <si>
    <t>2025年脱贫家庭本科大学新生补助</t>
  </si>
  <si>
    <t>2025年全年小额信贷贴息项目</t>
  </si>
  <si>
    <t>2025年项目管理费</t>
  </si>
  <si>
    <t>西韩岭乡马辛庄村大棚打井、井房、管道及配套成果</t>
  </si>
  <si>
    <t>西韩岭乡仝家湾村排水管线项目</t>
  </si>
  <si>
    <t>2025年惠民保保险项目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</si>
</sst>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宋体"/>
      <charset val="134"/>
    </font>
    <font>
      <sz val="24"/>
      <color rgb="FF000000"/>
      <name val="方正兰亭黑_GBK"/>
      <charset val="134"/>
    </font>
    <font>
      <sz val="20"/>
      <color rgb="FF000000"/>
      <name val="方正兰亭黑_GBK"/>
      <charset val="134"/>
    </font>
    <font>
      <sz val="20"/>
      <color rgb="FF000000"/>
      <name val="宋体"/>
      <charset val="134"/>
    </font>
    <font>
      <sz val="20"/>
      <color rgb="FF000000"/>
      <name val="方正黑体_GBK"/>
      <charset val="134"/>
    </font>
    <font>
      <sz val="16"/>
      <color rgb="FF000000"/>
      <name val="宋体"/>
      <charset val="134"/>
    </font>
    <font>
      <sz val="20"/>
      <color rgb="FF000000"/>
      <name val="CESI仿宋-GB13000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F12" sqref="F12"/>
    </sheetView>
  </sheetViews>
  <sheetFormatPr defaultColWidth="9" defaultRowHeight="14.4" outlineLevelRow="2" outlineLevelCol="4"/>
  <cols>
    <col min="2" max="2" width="59.6296296296296" customWidth="1"/>
    <col min="3" max="3" width="19" customWidth="1"/>
    <col min="4" max="4" width="18" customWidth="1"/>
    <col min="5" max="5" width="18.25" customWidth="1"/>
  </cols>
  <sheetData>
    <row r="1" ht="30.6" spans="1:5">
      <c r="A1" s="1" t="s">
        <v>0</v>
      </c>
      <c r="B1" s="1"/>
      <c r="C1" s="1"/>
      <c r="D1" s="1"/>
      <c r="E1" s="1"/>
    </row>
    <row r="2" ht="77.4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04.25" customHeight="1" spans="1:5">
      <c r="A3" s="9">
        <v>1</v>
      </c>
      <c r="B3" s="10" t="s">
        <v>6</v>
      </c>
      <c r="C3" s="9">
        <v>238</v>
      </c>
      <c r="D3" s="9">
        <v>237.720268</v>
      </c>
      <c r="E3" s="9">
        <f>C3-D3</f>
        <v>0.279731999999996</v>
      </c>
    </row>
  </sheetData>
  <mergeCells count="1">
    <mergeCell ref="A1:E1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7" sqref="B7"/>
    </sheetView>
  </sheetViews>
  <sheetFormatPr defaultColWidth="9" defaultRowHeight="14.4" outlineLevelCol="4"/>
  <cols>
    <col min="2" max="2" width="55.8796296296296" customWidth="1"/>
    <col min="3" max="3" width="20.75" customWidth="1"/>
    <col min="4" max="4" width="23.75" customWidth="1"/>
    <col min="5" max="5" width="15.1296296296296" customWidth="1"/>
  </cols>
  <sheetData>
    <row r="1" ht="30.6" spans="1:5">
      <c r="A1" s="1" t="s">
        <v>7</v>
      </c>
      <c r="B1" s="1"/>
      <c r="C1" s="1"/>
      <c r="D1" s="1"/>
      <c r="E1" s="1"/>
    </row>
    <row r="2" ht="6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8</v>
      </c>
    </row>
    <row r="3" ht="25.8" spans="1:5">
      <c r="A3" s="3">
        <v>1</v>
      </c>
      <c r="B3" s="3" t="s">
        <v>9</v>
      </c>
      <c r="C3" s="3">
        <v>100.5</v>
      </c>
      <c r="D3" s="3">
        <v>98</v>
      </c>
      <c r="E3" s="3">
        <f t="shared" ref="E3:E9" si="0">C3-D3</f>
        <v>2.5</v>
      </c>
    </row>
    <row r="4" ht="25.8" spans="1:5">
      <c r="A4" s="3">
        <v>2</v>
      </c>
      <c r="B4" s="3" t="s">
        <v>10</v>
      </c>
      <c r="C4" s="3">
        <v>301</v>
      </c>
      <c r="D4" s="3">
        <v>299.7</v>
      </c>
      <c r="E4" s="3">
        <f t="shared" si="0"/>
        <v>1.30000000000001</v>
      </c>
    </row>
    <row r="5" ht="25.8" spans="1:5">
      <c r="A5" s="3">
        <v>3</v>
      </c>
      <c r="B5" s="3" t="s">
        <v>11</v>
      </c>
      <c r="C5" s="3">
        <v>42.5</v>
      </c>
      <c r="D5" s="3">
        <v>0</v>
      </c>
      <c r="E5" s="3">
        <f t="shared" si="0"/>
        <v>42.5</v>
      </c>
    </row>
    <row r="6" ht="25.8" spans="1:5">
      <c r="A6" s="3">
        <v>4</v>
      </c>
      <c r="B6" s="3" t="s">
        <v>12</v>
      </c>
      <c r="C6" s="3">
        <v>0</v>
      </c>
      <c r="D6" s="3">
        <v>45</v>
      </c>
      <c r="E6" s="3">
        <f t="shared" si="0"/>
        <v>-45</v>
      </c>
    </row>
    <row r="7" ht="25.8" spans="1:5">
      <c r="A7" s="3">
        <v>5</v>
      </c>
      <c r="B7" s="3" t="s">
        <v>13</v>
      </c>
      <c r="C7" s="3">
        <v>0</v>
      </c>
      <c r="D7" s="3">
        <v>1.3</v>
      </c>
      <c r="E7" s="3">
        <f t="shared" si="0"/>
        <v>-1.3</v>
      </c>
    </row>
    <row r="8" ht="51.6" spans="1:5">
      <c r="A8" s="3">
        <v>6</v>
      </c>
      <c r="B8" s="3" t="s">
        <v>14</v>
      </c>
      <c r="C8" s="3">
        <v>18</v>
      </c>
      <c r="D8" s="3">
        <v>18</v>
      </c>
      <c r="E8" s="3">
        <f t="shared" si="0"/>
        <v>0</v>
      </c>
    </row>
    <row r="9" ht="25.8" spans="1:5">
      <c r="A9" s="3" t="s">
        <v>15</v>
      </c>
      <c r="B9" s="3"/>
      <c r="C9" s="3">
        <f>SUM(C3:C8)</f>
        <v>462</v>
      </c>
      <c r="D9" s="3">
        <f>SUM(D3:D8)</f>
        <v>462</v>
      </c>
      <c r="E9" s="3">
        <f t="shared" si="0"/>
        <v>0</v>
      </c>
    </row>
  </sheetData>
  <mergeCells count="2">
    <mergeCell ref="A1:E1"/>
    <mergeCell ref="A9:B9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B8" sqref="B8"/>
    </sheetView>
  </sheetViews>
  <sheetFormatPr defaultColWidth="9" defaultRowHeight="14.4" outlineLevelCol="4"/>
  <cols>
    <col min="2" max="2" width="28.25" customWidth="1"/>
    <col min="3" max="3" width="19" customWidth="1"/>
    <col min="4" max="4" width="16.5" customWidth="1"/>
    <col min="5" max="5" width="14" customWidth="1"/>
  </cols>
  <sheetData>
    <row r="1" ht="30.6" spans="1:5">
      <c r="A1" s="1" t="s">
        <v>16</v>
      </c>
      <c r="B1" s="1"/>
      <c r="C1" s="1"/>
      <c r="D1" s="1"/>
      <c r="E1" s="1"/>
    </row>
    <row r="2" ht="68.2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8</v>
      </c>
    </row>
    <row r="3" ht="24.75" customHeight="1" spans="1:5">
      <c r="A3" s="6">
        <v>1</v>
      </c>
      <c r="B3" s="6" t="s">
        <v>17</v>
      </c>
      <c r="C3" s="6">
        <v>360</v>
      </c>
      <c r="D3" s="6">
        <v>404.79634</v>
      </c>
      <c r="E3" s="6">
        <f t="shared" ref="E3:E49" si="0">C3-D3</f>
        <v>-44.79634</v>
      </c>
    </row>
    <row r="4" ht="45" customHeight="1" spans="1:5">
      <c r="A4" s="6">
        <v>2</v>
      </c>
      <c r="B4" s="6" t="s">
        <v>18</v>
      </c>
      <c r="C4" s="6">
        <v>125</v>
      </c>
      <c r="D4" s="6">
        <v>130</v>
      </c>
      <c r="E4" s="6">
        <f t="shared" si="0"/>
        <v>-5</v>
      </c>
    </row>
    <row r="5" ht="45" customHeight="1" spans="1:5">
      <c r="A5" s="6">
        <v>3</v>
      </c>
      <c r="B5" s="6" t="s">
        <v>19</v>
      </c>
      <c r="C5" s="6">
        <v>38.41</v>
      </c>
      <c r="D5" s="6">
        <v>38.3895</v>
      </c>
      <c r="E5" s="6">
        <f t="shared" si="0"/>
        <v>0.0204999999999984</v>
      </c>
    </row>
    <row r="6" ht="45" customHeight="1" spans="1:5">
      <c r="A6" s="6">
        <v>4</v>
      </c>
      <c r="B6" s="6" t="s">
        <v>20</v>
      </c>
      <c r="C6" s="6">
        <v>46</v>
      </c>
      <c r="D6" s="6">
        <v>41.54</v>
      </c>
      <c r="E6" s="6">
        <f t="shared" si="0"/>
        <v>4.46</v>
      </c>
    </row>
    <row r="7" ht="45" customHeight="1" spans="1:5">
      <c r="A7" s="6">
        <v>5</v>
      </c>
      <c r="B7" s="6" t="s">
        <v>21</v>
      </c>
      <c r="C7" s="6">
        <v>60</v>
      </c>
      <c r="D7" s="6">
        <v>0</v>
      </c>
      <c r="E7" s="6">
        <f t="shared" si="0"/>
        <v>60</v>
      </c>
    </row>
    <row r="8" ht="46.5" customHeight="1" spans="1:5">
      <c r="A8" s="6">
        <v>6</v>
      </c>
      <c r="B8" s="6" t="s">
        <v>22</v>
      </c>
      <c r="C8" s="6">
        <v>153</v>
      </c>
      <c r="D8" s="6">
        <v>138</v>
      </c>
      <c r="E8" s="6">
        <f t="shared" si="0"/>
        <v>15</v>
      </c>
    </row>
    <row r="9" ht="40.8" spans="1:5">
      <c r="A9" s="6">
        <v>7</v>
      </c>
      <c r="B9" s="6" t="s">
        <v>23</v>
      </c>
      <c r="C9" s="6">
        <v>20</v>
      </c>
      <c r="D9" s="6">
        <v>21.613788</v>
      </c>
      <c r="E9" s="6">
        <f t="shared" si="0"/>
        <v>-1.613788</v>
      </c>
    </row>
    <row r="10" ht="57.75" customHeight="1" spans="1:5">
      <c r="A10" s="6">
        <v>8</v>
      </c>
      <c r="B10" s="6" t="s">
        <v>24</v>
      </c>
      <c r="C10" s="6">
        <v>10</v>
      </c>
      <c r="D10" s="6">
        <v>10.357138</v>
      </c>
      <c r="E10" s="6">
        <f t="shared" si="0"/>
        <v>-0.357138000000001</v>
      </c>
    </row>
    <row r="11" ht="53.25" customHeight="1" spans="1:5">
      <c r="A11" s="6">
        <v>9</v>
      </c>
      <c r="B11" s="6" t="s">
        <v>25</v>
      </c>
      <c r="C11" s="6">
        <v>30</v>
      </c>
      <c r="D11" s="6">
        <v>36.753753</v>
      </c>
      <c r="E11" s="6">
        <f t="shared" si="0"/>
        <v>-6.753753</v>
      </c>
    </row>
    <row r="12" ht="50.25" customHeight="1" spans="1:5">
      <c r="A12" s="6">
        <v>10</v>
      </c>
      <c r="B12" s="6" t="s">
        <v>26</v>
      </c>
      <c r="C12" s="6">
        <v>37</v>
      </c>
      <c r="D12" s="6">
        <v>29.384278</v>
      </c>
      <c r="E12" s="6">
        <f t="shared" si="0"/>
        <v>7.615722</v>
      </c>
    </row>
    <row r="13" ht="47.25" customHeight="1" spans="1:5">
      <c r="A13" s="6">
        <v>11</v>
      </c>
      <c r="B13" s="6" t="s">
        <v>27</v>
      </c>
      <c r="C13" s="6">
        <v>20</v>
      </c>
      <c r="D13" s="6">
        <v>18.574557</v>
      </c>
      <c r="E13" s="6">
        <f t="shared" si="0"/>
        <v>1.425443</v>
      </c>
    </row>
    <row r="14" ht="49.5" customHeight="1" spans="1:5">
      <c r="A14" s="6">
        <v>12</v>
      </c>
      <c r="B14" s="6" t="s">
        <v>28</v>
      </c>
      <c r="C14" s="6">
        <v>45</v>
      </c>
      <c r="D14" s="6">
        <v>63.899363</v>
      </c>
      <c r="E14" s="6">
        <f t="shared" si="0"/>
        <v>-18.899363</v>
      </c>
    </row>
    <row r="15" ht="46.5" customHeight="1" spans="1:5">
      <c r="A15" s="6">
        <v>13</v>
      </c>
      <c r="B15" s="6" t="s">
        <v>29</v>
      </c>
      <c r="C15" s="6">
        <v>129</v>
      </c>
      <c r="D15" s="6">
        <v>159</v>
      </c>
      <c r="E15" s="6">
        <f t="shared" si="0"/>
        <v>-30</v>
      </c>
    </row>
    <row r="16" ht="37.5" customHeight="1" spans="1:5">
      <c r="A16" s="6">
        <v>14</v>
      </c>
      <c r="B16" s="6" t="s">
        <v>30</v>
      </c>
      <c r="C16" s="6">
        <v>40</v>
      </c>
      <c r="D16" s="6">
        <v>0</v>
      </c>
      <c r="E16" s="6">
        <f t="shared" si="0"/>
        <v>40</v>
      </c>
    </row>
    <row r="17" ht="20.4" spans="1:5">
      <c r="A17" s="6">
        <v>15</v>
      </c>
      <c r="B17" s="6" t="s">
        <v>31</v>
      </c>
      <c r="C17" s="6">
        <v>10</v>
      </c>
      <c r="D17" s="6">
        <v>0</v>
      </c>
      <c r="E17" s="6">
        <f t="shared" si="0"/>
        <v>10</v>
      </c>
    </row>
    <row r="18" ht="40.8" spans="1:5">
      <c r="A18" s="6">
        <v>16</v>
      </c>
      <c r="B18" s="6" t="s">
        <v>32</v>
      </c>
      <c r="C18" s="6">
        <v>52</v>
      </c>
      <c r="D18" s="6">
        <v>60</v>
      </c>
      <c r="E18" s="6">
        <f t="shared" si="0"/>
        <v>-8</v>
      </c>
    </row>
    <row r="19" ht="20.4" spans="1:5">
      <c r="A19" s="6">
        <v>17</v>
      </c>
      <c r="B19" s="6" t="s">
        <v>33</v>
      </c>
      <c r="C19" s="6">
        <v>200</v>
      </c>
      <c r="D19" s="6">
        <v>180</v>
      </c>
      <c r="E19" s="6">
        <f t="shared" si="0"/>
        <v>20</v>
      </c>
    </row>
    <row r="20" ht="36" customHeight="1" spans="1:5">
      <c r="A20" s="6">
        <v>18</v>
      </c>
      <c r="B20" s="6" t="s">
        <v>34</v>
      </c>
      <c r="C20" s="6">
        <v>413</v>
      </c>
      <c r="D20" s="6">
        <v>0</v>
      </c>
      <c r="E20" s="6">
        <f t="shared" si="0"/>
        <v>413</v>
      </c>
    </row>
    <row r="21" ht="20.4" spans="1:5">
      <c r="A21" s="6">
        <v>19</v>
      </c>
      <c r="B21" s="6" t="s">
        <v>11</v>
      </c>
      <c r="C21" s="6">
        <v>160.59</v>
      </c>
      <c r="D21" s="6">
        <v>0</v>
      </c>
      <c r="E21" s="6">
        <f t="shared" si="0"/>
        <v>160.59</v>
      </c>
    </row>
    <row r="22" ht="40.8" spans="1:5">
      <c r="A22" s="6">
        <v>20</v>
      </c>
      <c r="B22" s="6" t="s">
        <v>35</v>
      </c>
      <c r="C22" s="6">
        <v>300</v>
      </c>
      <c r="D22" s="6">
        <v>298.833801</v>
      </c>
      <c r="E22" s="6">
        <f t="shared" si="0"/>
        <v>1.16619900000001</v>
      </c>
    </row>
    <row r="23" ht="75.75" customHeight="1" spans="1:5">
      <c r="A23" s="6">
        <v>21</v>
      </c>
      <c r="B23" s="6" t="s">
        <v>36</v>
      </c>
      <c r="C23" s="6">
        <v>0</v>
      </c>
      <c r="D23" s="6">
        <v>140</v>
      </c>
      <c r="E23" s="6">
        <f t="shared" si="0"/>
        <v>-140</v>
      </c>
    </row>
    <row r="24" ht="27" customHeight="1" spans="1:5">
      <c r="A24" s="6">
        <v>22</v>
      </c>
      <c r="B24" s="6" t="s">
        <v>37</v>
      </c>
      <c r="C24" s="6">
        <v>0</v>
      </c>
      <c r="D24" s="6">
        <v>24</v>
      </c>
      <c r="E24" s="6">
        <f t="shared" si="0"/>
        <v>-24</v>
      </c>
    </row>
    <row r="25" ht="40.8" spans="1:5">
      <c r="A25" s="6">
        <v>23</v>
      </c>
      <c r="B25" s="6" t="s">
        <v>38</v>
      </c>
      <c r="C25" s="6">
        <v>0</v>
      </c>
      <c r="D25" s="6">
        <v>10</v>
      </c>
      <c r="E25" s="6">
        <f t="shared" si="0"/>
        <v>-10</v>
      </c>
    </row>
    <row r="26" ht="40.8" spans="1:5">
      <c r="A26" s="6">
        <v>24</v>
      </c>
      <c r="B26" s="6" t="s">
        <v>39</v>
      </c>
      <c r="C26" s="6">
        <v>0</v>
      </c>
      <c r="D26" s="6">
        <v>7.5</v>
      </c>
      <c r="E26" s="6">
        <f t="shared" si="0"/>
        <v>-7.5</v>
      </c>
    </row>
    <row r="27" ht="54.75" customHeight="1" spans="1:5">
      <c r="A27" s="6">
        <v>25</v>
      </c>
      <c r="B27" s="6" t="s">
        <v>40</v>
      </c>
      <c r="C27" s="6">
        <v>0</v>
      </c>
      <c r="D27" s="6">
        <v>30</v>
      </c>
      <c r="E27" s="6">
        <f t="shared" si="0"/>
        <v>-30</v>
      </c>
    </row>
    <row r="28" ht="43.5" customHeight="1" spans="1:5">
      <c r="A28" s="6">
        <v>26</v>
      </c>
      <c r="B28" s="6" t="s">
        <v>41</v>
      </c>
      <c r="C28" s="6">
        <v>0</v>
      </c>
      <c r="D28" s="6">
        <v>30</v>
      </c>
      <c r="E28" s="6">
        <f t="shared" si="0"/>
        <v>-30</v>
      </c>
    </row>
    <row r="29" ht="57" customHeight="1" spans="1:5">
      <c r="A29" s="6">
        <v>27</v>
      </c>
      <c r="B29" s="6" t="s">
        <v>42</v>
      </c>
      <c r="C29" s="6">
        <v>0</v>
      </c>
      <c r="D29" s="6">
        <v>30</v>
      </c>
      <c r="E29" s="6">
        <f t="shared" si="0"/>
        <v>-30</v>
      </c>
    </row>
    <row r="30" ht="47.25" customHeight="1" spans="1:5">
      <c r="A30" s="6">
        <v>28</v>
      </c>
      <c r="B30" s="6" t="s">
        <v>43</v>
      </c>
      <c r="C30" s="6">
        <v>0</v>
      </c>
      <c r="D30" s="6">
        <v>82.2</v>
      </c>
      <c r="E30" s="6">
        <f t="shared" si="0"/>
        <v>-82.2</v>
      </c>
    </row>
    <row r="31" ht="40.8" spans="1:5">
      <c r="A31" s="6">
        <v>29</v>
      </c>
      <c r="B31" s="6" t="s">
        <v>44</v>
      </c>
      <c r="C31" s="6">
        <v>0</v>
      </c>
      <c r="D31" s="6">
        <v>96</v>
      </c>
      <c r="E31" s="6">
        <f t="shared" si="0"/>
        <v>-96</v>
      </c>
    </row>
    <row r="32" ht="40.8" spans="1:5">
      <c r="A32" s="6">
        <v>30</v>
      </c>
      <c r="B32" s="6" t="s">
        <v>45</v>
      </c>
      <c r="C32" s="6">
        <v>0</v>
      </c>
      <c r="D32" s="6">
        <v>40</v>
      </c>
      <c r="E32" s="6">
        <f t="shared" si="0"/>
        <v>-40</v>
      </c>
    </row>
    <row r="33" ht="40.8" spans="1:5">
      <c r="A33" s="6">
        <v>31</v>
      </c>
      <c r="B33" s="6" t="s">
        <v>46</v>
      </c>
      <c r="C33" s="6">
        <v>0</v>
      </c>
      <c r="D33" s="6">
        <v>50</v>
      </c>
      <c r="E33" s="6">
        <f t="shared" si="0"/>
        <v>-50</v>
      </c>
    </row>
    <row r="34" ht="55.5" customHeight="1" spans="1:5">
      <c r="A34" s="6">
        <v>32</v>
      </c>
      <c r="B34" s="6" t="s">
        <v>47</v>
      </c>
      <c r="C34" s="6">
        <v>0</v>
      </c>
      <c r="D34" s="6">
        <v>15</v>
      </c>
      <c r="E34" s="6">
        <f t="shared" si="0"/>
        <v>-15</v>
      </c>
    </row>
    <row r="35" ht="68.25" customHeight="1" spans="1:5">
      <c r="A35" s="6">
        <v>33</v>
      </c>
      <c r="B35" s="6" t="s">
        <v>48</v>
      </c>
      <c r="C35" s="6">
        <v>0</v>
      </c>
      <c r="D35" s="6">
        <v>10</v>
      </c>
      <c r="E35" s="6">
        <f t="shared" si="0"/>
        <v>-10</v>
      </c>
    </row>
    <row r="36" ht="51" customHeight="1" spans="1:5">
      <c r="A36" s="6">
        <v>34</v>
      </c>
      <c r="B36" s="6" t="s">
        <v>49</v>
      </c>
      <c r="C36" s="6">
        <v>0</v>
      </c>
      <c r="D36" s="6">
        <v>8.5</v>
      </c>
      <c r="E36" s="6">
        <f t="shared" si="0"/>
        <v>-8.5</v>
      </c>
    </row>
    <row r="37" ht="26.25" customHeight="1" spans="1:5">
      <c r="A37" s="6">
        <v>35</v>
      </c>
      <c r="B37" s="6" t="s">
        <v>50</v>
      </c>
      <c r="C37" s="6">
        <v>0</v>
      </c>
      <c r="D37" s="6">
        <v>15</v>
      </c>
      <c r="E37" s="6">
        <f t="shared" si="0"/>
        <v>-15</v>
      </c>
    </row>
    <row r="38" ht="40.8" spans="1:5">
      <c r="A38" s="6">
        <v>36</v>
      </c>
      <c r="B38" s="6" t="s">
        <v>51</v>
      </c>
      <c r="C38" s="6">
        <v>0</v>
      </c>
      <c r="D38" s="6">
        <v>15</v>
      </c>
      <c r="E38" s="6">
        <f t="shared" si="0"/>
        <v>-15</v>
      </c>
    </row>
    <row r="39" ht="26.25" customHeight="1" spans="1:5">
      <c r="A39" s="6">
        <v>37</v>
      </c>
      <c r="B39" s="6" t="s">
        <v>13</v>
      </c>
      <c r="C39" s="6">
        <v>0</v>
      </c>
      <c r="D39" s="6">
        <v>14.657482</v>
      </c>
      <c r="E39" s="6">
        <f t="shared" si="0"/>
        <v>-14.657482</v>
      </c>
    </row>
    <row r="40" ht="36" customHeight="1" spans="1:5">
      <c r="A40" s="6">
        <v>38</v>
      </c>
      <c r="B40" s="6" t="s">
        <v>52</v>
      </c>
      <c r="C40" s="6">
        <v>180</v>
      </c>
      <c r="D40" s="6">
        <v>180</v>
      </c>
      <c r="E40" s="6">
        <f t="shared" si="0"/>
        <v>0</v>
      </c>
    </row>
    <row r="41" ht="40.8" spans="1:5">
      <c r="A41" s="6">
        <v>39</v>
      </c>
      <c r="B41" s="6" t="s">
        <v>53</v>
      </c>
      <c r="C41" s="6">
        <v>70</v>
      </c>
      <c r="D41" s="6">
        <v>70</v>
      </c>
      <c r="E41" s="6">
        <f t="shared" si="0"/>
        <v>0</v>
      </c>
    </row>
    <row r="42" ht="43.5" customHeight="1" spans="1:5">
      <c r="A42" s="6">
        <v>40</v>
      </c>
      <c r="B42" s="6" t="s">
        <v>54</v>
      </c>
      <c r="C42" s="6">
        <v>50</v>
      </c>
      <c r="D42" s="6">
        <v>50</v>
      </c>
      <c r="E42" s="6">
        <f t="shared" si="0"/>
        <v>0</v>
      </c>
    </row>
    <row r="43" ht="57.75" customHeight="1" spans="1:5">
      <c r="A43" s="6">
        <v>41</v>
      </c>
      <c r="B43" s="6" t="s">
        <v>55</v>
      </c>
      <c r="C43" s="6">
        <v>10</v>
      </c>
      <c r="D43" s="6">
        <v>10</v>
      </c>
      <c r="E43" s="6">
        <f t="shared" si="0"/>
        <v>0</v>
      </c>
    </row>
    <row r="44" ht="40.8" spans="1:5">
      <c r="A44" s="6">
        <v>42</v>
      </c>
      <c r="B44" s="6" t="s">
        <v>56</v>
      </c>
      <c r="C44" s="6">
        <v>20</v>
      </c>
      <c r="D44" s="6">
        <v>20</v>
      </c>
      <c r="E44" s="6">
        <f t="shared" si="0"/>
        <v>0</v>
      </c>
    </row>
    <row r="45" ht="20.4" spans="1:5">
      <c r="A45" s="6">
        <v>43</v>
      </c>
      <c r="B45" s="6" t="s">
        <v>57</v>
      </c>
      <c r="C45" s="6">
        <v>52</v>
      </c>
      <c r="D45" s="6">
        <v>52</v>
      </c>
      <c r="E45" s="6">
        <f t="shared" si="0"/>
        <v>0</v>
      </c>
    </row>
    <row r="46" ht="40.8" spans="1:5">
      <c r="A46" s="6">
        <v>44</v>
      </c>
      <c r="B46" s="6" t="s">
        <v>58</v>
      </c>
      <c r="C46" s="6">
        <v>50</v>
      </c>
      <c r="D46" s="6">
        <v>50</v>
      </c>
      <c r="E46" s="6">
        <f t="shared" si="0"/>
        <v>0</v>
      </c>
    </row>
    <row r="47" ht="40.8" spans="1:5">
      <c r="A47" s="6">
        <v>45</v>
      </c>
      <c r="B47" s="6" t="s">
        <v>59</v>
      </c>
      <c r="C47" s="6">
        <v>32</v>
      </c>
      <c r="D47" s="6">
        <v>32</v>
      </c>
      <c r="E47" s="6">
        <f t="shared" si="0"/>
        <v>0</v>
      </c>
    </row>
    <row r="48" ht="57.75" customHeight="1" spans="1:5">
      <c r="A48" s="6">
        <v>46</v>
      </c>
      <c r="B48" s="6" t="s">
        <v>60</v>
      </c>
      <c r="C48" s="6">
        <v>100</v>
      </c>
      <c r="D48" s="6">
        <v>100</v>
      </c>
      <c r="E48" s="6">
        <f t="shared" si="0"/>
        <v>0</v>
      </c>
    </row>
    <row r="49" ht="55.5" customHeight="1" spans="1:5">
      <c r="A49" s="6">
        <v>47</v>
      </c>
      <c r="B49" s="6" t="s">
        <v>61</v>
      </c>
      <c r="C49" s="6">
        <v>90</v>
      </c>
      <c r="D49" s="6">
        <v>90</v>
      </c>
      <c r="E49" s="6">
        <f t="shared" si="0"/>
        <v>0</v>
      </c>
    </row>
    <row r="50" ht="25.8" spans="1:5">
      <c r="A50" s="7" t="s">
        <v>15</v>
      </c>
      <c r="B50" s="8"/>
      <c r="C50" s="3">
        <f>SUM(C3:C49)</f>
        <v>2903</v>
      </c>
      <c r="D50" s="3">
        <f>SUM(D3:D49)</f>
        <v>2903</v>
      </c>
      <c r="E50" s="3">
        <v>0</v>
      </c>
    </row>
  </sheetData>
  <sortState ref="A3:E49">
    <sortCondition ref="A3:A49"/>
  </sortState>
  <mergeCells count="2">
    <mergeCell ref="A1:E1"/>
    <mergeCell ref="A50:B50"/>
  </mergeCells>
  <pageMargins left="0.75208338226859" right="0.75208338226859" top="0.999999984981507" bottom="0.999999984981507" header="0.499999992490753" footer="0.49999999249075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5" sqref="A5"/>
    </sheetView>
  </sheetViews>
  <sheetFormatPr defaultColWidth="9" defaultRowHeight="14.4" outlineLevelCol="4"/>
  <cols>
    <col min="2" max="2" width="54.8796296296296" customWidth="1"/>
    <col min="3" max="3" width="18.3796296296296" customWidth="1"/>
    <col min="4" max="4" width="28.5" customWidth="1"/>
    <col min="5" max="5" width="20.3796296296296" customWidth="1"/>
  </cols>
  <sheetData>
    <row r="1" ht="30.6" spans="1:5">
      <c r="A1" s="1" t="s">
        <v>62</v>
      </c>
      <c r="B1" s="1"/>
      <c r="C1" s="1"/>
      <c r="D1" s="1"/>
      <c r="E1" s="1"/>
    </row>
    <row r="2" ht="51.6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8</v>
      </c>
    </row>
    <row r="3" ht="26.25" customHeight="1" spans="1:5">
      <c r="A3" s="3">
        <v>1</v>
      </c>
      <c r="B3" s="3" t="s">
        <v>63</v>
      </c>
      <c r="C3" s="4">
        <v>12</v>
      </c>
      <c r="D3" s="4">
        <v>12.6</v>
      </c>
      <c r="E3" s="4">
        <f t="shared" ref="E3:E10" si="0">C3-D3</f>
        <v>-0.6</v>
      </c>
    </row>
    <row r="4" ht="24" customHeight="1" spans="1:5">
      <c r="A4" s="3">
        <v>2</v>
      </c>
      <c r="B4" s="3" t="s">
        <v>64</v>
      </c>
      <c r="C4" s="4">
        <v>1</v>
      </c>
      <c r="D4" s="4">
        <v>2</v>
      </c>
      <c r="E4" s="4">
        <f t="shared" si="0"/>
        <v>-1</v>
      </c>
    </row>
    <row r="5" ht="25.8" spans="1:5">
      <c r="A5" s="3">
        <v>3</v>
      </c>
      <c r="B5" s="3" t="s">
        <v>65</v>
      </c>
      <c r="C5" s="4">
        <v>12.88745</v>
      </c>
      <c r="D5" s="4">
        <v>8.238945</v>
      </c>
      <c r="E5" s="4">
        <f t="shared" si="0"/>
        <v>4.648505</v>
      </c>
    </row>
    <row r="6" ht="52.5" customHeight="1" spans="1:5">
      <c r="A6" s="3">
        <v>4</v>
      </c>
      <c r="B6" s="3" t="s">
        <v>14</v>
      </c>
      <c r="C6" s="4">
        <v>80</v>
      </c>
      <c r="D6" s="4">
        <v>81.3</v>
      </c>
      <c r="E6" s="4">
        <f t="shared" si="0"/>
        <v>-1.3</v>
      </c>
    </row>
    <row r="7" ht="25.8" spans="1:5">
      <c r="A7" s="3">
        <v>5</v>
      </c>
      <c r="B7" s="3" t="s">
        <v>66</v>
      </c>
      <c r="C7" s="4">
        <v>67</v>
      </c>
      <c r="D7" s="4">
        <v>33.002</v>
      </c>
      <c r="E7" s="4">
        <f t="shared" si="0"/>
        <v>33.998</v>
      </c>
    </row>
    <row r="8" ht="51.6" spans="1:5">
      <c r="A8" s="3">
        <v>6</v>
      </c>
      <c r="B8" s="3" t="s">
        <v>67</v>
      </c>
      <c r="C8" s="4">
        <v>0</v>
      </c>
      <c r="D8" s="4">
        <v>28.516438</v>
      </c>
      <c r="E8" s="4">
        <f t="shared" si="0"/>
        <v>-28.516438</v>
      </c>
    </row>
    <row r="9" ht="25.8" spans="1:5">
      <c r="A9" s="3">
        <v>7</v>
      </c>
      <c r="B9" s="3" t="s">
        <v>68</v>
      </c>
      <c r="C9" s="4">
        <v>0</v>
      </c>
      <c r="D9" s="4">
        <v>7.230067</v>
      </c>
      <c r="E9" s="4">
        <f t="shared" si="0"/>
        <v>-7.230067</v>
      </c>
    </row>
    <row r="10" ht="25.8" spans="1:5">
      <c r="A10" s="3">
        <v>8</v>
      </c>
      <c r="B10" s="3" t="s">
        <v>69</v>
      </c>
      <c r="C10" s="4">
        <v>51.81255</v>
      </c>
      <c r="D10" s="4">
        <v>51.81255</v>
      </c>
      <c r="E10" s="4">
        <f t="shared" si="0"/>
        <v>0</v>
      </c>
    </row>
    <row r="11" ht="25.8" spans="1:5">
      <c r="A11" s="3" t="s">
        <v>15</v>
      </c>
      <c r="B11" s="3"/>
      <c r="C11" s="4">
        <f>SUM(C3:C10)</f>
        <v>224.7</v>
      </c>
      <c r="D11" s="4">
        <f>SUM(D3:D10)</f>
        <v>224.7</v>
      </c>
      <c r="E11" s="4">
        <f>SUM(E3:E10)</f>
        <v>0</v>
      </c>
    </row>
  </sheetData>
  <mergeCells count="2">
    <mergeCell ref="A1:E1"/>
    <mergeCell ref="A11:B11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Yozo_Office9.0.6141.161ZH.SX23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中央资金</vt:lpstr>
      <vt:lpstr>省级资金</vt:lpstr>
      <vt:lpstr>市级资金</vt:lpstr>
      <vt:lpstr>区级资金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小豹子</cp:lastModifiedBy>
  <cp:revision>2</cp:revision>
  <dcterms:created xsi:type="dcterms:W3CDTF">2025-12-10T01:36:00Z</dcterms:created>
  <cp:lastPrinted>2025-12-10T04:03:00Z</cp:lastPrinted>
  <dcterms:modified xsi:type="dcterms:W3CDTF">2025-12-22T09:21:34Z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FDC5E3E4AB7748F5823AC894F7805E4B_11</vt:lpwstr>
  </property>
  <property fmtid="{D5CDD505-2E9C-101B-9397-08002B2CF9AE}" pid="3" name="KSOProductBuildVer">
    <vt:lpwstr>2052-11.1.0.14309</vt:lpwstr>
  </property>
</Properties>
</file>